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118714F-0445-4232-9073-58D767F5CE3B}" xr6:coauthVersionLast="36" xr6:coauthVersionMax="36" xr10:uidLastSave="{00000000-0000-0000-0000-000000000000}"/>
  <bookViews>
    <workbookView xWindow="0" yWindow="0" windowWidth="17520" windowHeight="92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<sst xmlns="http://schemas.openxmlformats.org/spreadsheetml/2006/main" count="119" uniqueCount="99">
  <si>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</si>
  <si>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</si>
  <si>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</si>
  <si>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</si>
  <si>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</si>
  <si>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</si>
  <si>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</si>
  <si>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</si>
  <si>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</si>
  <si>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</si>
  <si>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</si>
  <si>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</si>
  <si>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</si>
  <si>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</si>
  <si>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</si>
  <si>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</si>
  <si>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</si>
  <si>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</si>
  <si>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</si>
  <si>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</si>
  <si>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</si>
  <si>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</si>
  <si>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</si>
  <si>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</si>
  <si>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</si>
  <si>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</si>
  <si>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</si>
  <si>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</si>
  <si>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</si>
  <si>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</si>
  <si>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</si>
  <si>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</si>
  <si>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</si>
  <si>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</si>
  <si>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</si>
  <si>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</si>
  <si>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</si>
  <si>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</si>
  <si>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</si>
  <si>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</si>
  <si>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</si>
  <si>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</si>
  <si>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</si>
  <si>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</si>
  <si>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</si>
  <si>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</si>
  <si>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</si>
  <si>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</si>
  <si>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</si>
  <si>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</si>
  <si>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</si>
  <si>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</si>
  <si>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</si>
  <si>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</si>
  <si>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</si>
  <si>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</si>
  <si>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</si>
  <si>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</si>
  <si>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</si>
  <si>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</si>
  <si>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</si>
  <si>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</si>
  <si>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</si>
  <si>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</si>
  <si>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</si>
  <si>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</si>
  <si>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</si>
  <si>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</si>
  <si>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</si>
  <si>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</si>
  <si>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</si>
  <si>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</si>
  <si>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</si>
  <si>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</si>
  <si>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</si>
  <si>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</si>
  <si>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</si>
  <si>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</si>
  <si>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</si>
  <si>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</si>
  <si>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</si>
  <si>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</si>
  <si>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</si>
  <si>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</si>
  <si>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</si>
  <si>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</si>
  <si>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</si>
  <si>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</si>
  <si>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1-9 Apr 26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</si>
  <si>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</si>
  <si>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</si>
  <si>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</si>
  <si>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</si>
  <si>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</si>
  <si>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</si>
  <si>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</si>
  <si>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</si>
  <si>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1-9 เม.ย. 69</t>
  </si>
  <si>
    <t>ส่วนลดราคา ณ โรงกลั่น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</si>
</sst>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P23" sqref="P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27.538799999999998</v>
      </c>
      <c r="D7" s="74"/>
      <c r="E7" s="78">
        <v>7.5</v>
      </c>
      <c r="F7" s="22">
        <v>0.75</v>
      </c>
      <c r="G7" s="78">
        <v>6.59</v>
      </c>
      <c r="H7" s="22">
        <v>0.05</v>
      </c>
      <c r="I7" s="78">
        <v>42.428800000000003</v>
      </c>
      <c r="J7" s="22">
        <v>2.9700160000000007</v>
      </c>
      <c r="K7" s="78">
        <v>45.398800000000001</v>
      </c>
      <c r="L7" s="22">
        <v>6.6740186915887829</v>
      </c>
      <c r="M7" s="78">
        <v>0.46718130841121486</v>
      </c>
      <c r="N7" s="46">
        <v>52.54</v>
      </c>
    </row>
    <row r="8" spans="2:14" ht="30" customHeight="1" x14ac:dyDescent="0.2">
      <c r="B8" s="45" t="s">
        <v>3</v>
      </c>
      <c r="C8" s="75">
        <v>26.882194000000002</v>
      </c>
      <c r="D8" s="75"/>
      <c r="E8" s="79">
        <v>6.75</v>
      </c>
      <c r="F8" s="23">
        <v>0.67500000000000004</v>
      </c>
      <c r="G8" s="79">
        <v>0.43</v>
      </c>
      <c r="H8" s="23">
        <v>0.05</v>
      </c>
      <c r="I8" s="79">
        <v>34.787199999999999</v>
      </c>
      <c r="J8" s="23">
        <v>2.4351039999999999</v>
      </c>
      <c r="K8" s="79">
        <v>37.222299999999997</v>
      </c>
      <c r="L8" s="23">
        <v>6.2875700934579486</v>
      </c>
      <c r="M8" s="79">
        <v>0.44012990654205647</v>
      </c>
      <c r="N8" s="76">
        <v>43.95</v>
      </c>
    </row>
    <row r="9" spans="2:14" ht="30" customHeight="1" x14ac:dyDescent="0.2">
      <c r="B9" s="44" t="s">
        <v>4</v>
      </c>
      <c r="C9" s="74">
        <v>26.478154</v>
      </c>
      <c r="D9" s="74"/>
      <c r="E9" s="78">
        <v>6.75</v>
      </c>
      <c r="F9" s="22">
        <v>0.67500000000000004</v>
      </c>
      <c r="G9" s="78">
        <v>0.43</v>
      </c>
      <c r="H9" s="22">
        <v>0.05</v>
      </c>
      <c r="I9" s="78">
        <v>34.383200000000002</v>
      </c>
      <c r="J9" s="22">
        <v>2.4068240000000003</v>
      </c>
      <c r="K9" s="78">
        <v>36.79</v>
      </c>
      <c r="L9" s="22">
        <v>6.3457943925233637</v>
      </c>
      <c r="M9" s="78">
        <v>0.44420560747663551</v>
      </c>
      <c r="N9" s="46">
        <v>43.58</v>
      </c>
    </row>
    <row r="10" spans="2:14" ht="30" customHeight="1" x14ac:dyDescent="0.2">
      <c r="B10" s="45" t="s">
        <v>5</v>
      </c>
      <c r="C10" s="75">
        <v>25.921213999999999</v>
      </c>
      <c r="D10" s="75"/>
      <c r="E10" s="79">
        <v>6</v>
      </c>
      <c r="F10" s="23">
        <v>0.60000000000000009</v>
      </c>
      <c r="G10" s="79">
        <v>-2.66</v>
      </c>
      <c r="H10" s="23">
        <v>0.05</v>
      </c>
      <c r="I10" s="79">
        <v>29.911200000000001</v>
      </c>
      <c r="J10" s="23">
        <v>2.0937840000000003</v>
      </c>
      <c r="K10" s="79">
        <v>32.005000000000003</v>
      </c>
      <c r="L10" s="23">
        <v>6.490654205607477</v>
      </c>
      <c r="M10" s="79">
        <v>0.45434579439252343</v>
      </c>
      <c r="N10" s="76">
        <v>38.950000000000003</v>
      </c>
    </row>
    <row r="11" spans="2:14" ht="30" customHeight="1" x14ac:dyDescent="0.2">
      <c r="B11" s="44" t="s">
        <v>6</v>
      </c>
      <c r="C11" s="74">
        <v>22.802350000000001</v>
      </c>
      <c r="D11" s="74"/>
      <c r="E11" s="78">
        <v>1.125</v>
      </c>
      <c r="F11" s="22">
        <v>0.1125</v>
      </c>
      <c r="G11" s="78">
        <v>3.31</v>
      </c>
      <c r="H11" s="22">
        <v>0.05</v>
      </c>
      <c r="I11" s="78">
        <v>27.399899999999999</v>
      </c>
      <c r="J11" s="22">
        <v>1.9179930000000001</v>
      </c>
      <c r="K11" s="78">
        <v>29.317900000000002</v>
      </c>
      <c r="L11" s="22">
        <v>5.2075700934579423</v>
      </c>
      <c r="M11" s="78">
        <v>0.36452990654205597</v>
      </c>
      <c r="N11" s="46">
        <v>34.89</v>
      </c>
    </row>
    <row r="12" spans="2:14" ht="30" customHeight="1" x14ac:dyDescent="0.2">
      <c r="B12" s="45" t="s">
        <v>81</v>
      </c>
      <c r="C12" s="75">
        <v>43.981852000000003</v>
      </c>
      <c r="D12" s="91">
        <v>-2</v>
      </c>
      <c r="E12" s="79">
        <v>6.92</v>
      </c>
      <c r="F12" s="23">
        <v>0.69200000000000006</v>
      </c>
      <c r="G12" s="79">
        <v>-15</v>
      </c>
      <c r="H12" s="23">
        <v>0.05</v>
      </c>
      <c r="I12" s="79">
        <v>34.643900000000002</v>
      </c>
      <c r="J12" s="23">
        <v>2.4250730000000003</v>
      </c>
      <c r="K12" s="79">
        <v>37.069000000000003</v>
      </c>
      <c r="L12" s="23">
        <v>10.58971962616822</v>
      </c>
      <c r="M12" s="79">
        <v>0.74128037383177547</v>
      </c>
      <c r="N12" s="76">
        <v>48.4</v>
      </c>
    </row>
    <row r="13" spans="2:14" ht="30" customHeight="1" x14ac:dyDescent="0.2">
      <c r="B13" s="80" t="s">
        <v>86</v>
      </c>
      <c r="C13" s="81">
        <v>43.538200000000003</v>
      </c>
      <c r="D13" s="92">
        <v>-2</v>
      </c>
      <c r="E13" s="82">
        <v>5.9530000000000003</v>
      </c>
      <c r="F13" s="83">
        <v>0.59530000000000005</v>
      </c>
      <c r="G13" s="82">
        <v>-17.03</v>
      </c>
      <c r="H13" s="83">
        <v>0.05</v>
      </c>
      <c r="I13" s="82">
        <v>31.1065</v>
      </c>
      <c r="J13" s="83">
        <v>2.1775000000000002</v>
      </c>
      <c r="K13" s="82">
        <v>33.283999999999999</v>
      </c>
      <c r="L13" s="83">
        <v>9.4542000000000002</v>
      </c>
      <c r="M13" s="82">
        <v>0.66180000000000005</v>
      </c>
      <c r="N13" s="84">
        <v>43.4</v>
      </c>
    </row>
    <row r="14" spans="2:14" ht="30" customHeight="1" x14ac:dyDescent="0.2">
      <c r="B14" s="45" t="s">
        <v>79</v>
      </c>
      <c r="C14" s="75">
        <v>25.5122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26.3262</v>
      </c>
      <c r="J14" s="23">
        <v>1.8428340000000001</v>
      </c>
      <c r="K14" s="79">
        <v>28.169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21.904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22.718</v>
      </c>
      <c r="J15" s="83">
        <v>1.5902600000000002</v>
      </c>
      <c r="K15" s="82">
        <v>24.308299999999999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32.540999999999997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88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2.0468000000000002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2.9333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1.635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2.7008000000000001</v>
      </c>
    </row>
    <row r="25" spans="1:13" ht="39.950000000000003" customHeight="1" thickBot="1" x14ac:dyDescent="0.25">
      <c r="B25" s="57" t="s">
        <v>96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16.878</v>
      </c>
    </row>
    <row r="26" spans="1:13" ht="30" customHeight="1" thickBot="1" x14ac:dyDescent="0.25">
      <c r="B26" s="57" t="s">
        <v>89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90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91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92</v>
      </c>
    </row>
    <row r="33" spans="2:8" ht="30" customHeight="1" x14ac:dyDescent="0.25">
      <c r="B33" s="100" t="s">
        <v>93</v>
      </c>
    </row>
    <row r="34" spans="2:8" ht="20.100000000000001" customHeight="1" x14ac:dyDescent="0.25">
      <c r="B34" s="5" t="s">
        <v>94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4" zoomScale="70" zoomScaleNormal="70" zoomScaleSheetLayoutView="100" workbookViewId="0">
      <selection activeCell="D8" sqref="D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98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27.538799999999998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6.59</v>
      </c>
      <c r="H7" s="22">
        <f>'Oil Price Structure'!H7</f>
        <v>0.05</v>
      </c>
      <c r="I7" s="24">
        <f>'Oil Price Structure'!I7</f>
        <v>42.428800000000003</v>
      </c>
      <c r="J7" s="22">
        <f>'Oil Price Structure'!J7</f>
        <v>2.9700160000000007</v>
      </c>
      <c r="K7" s="24">
        <f>'Oil Price Structure'!K7</f>
        <v>45.398800000000001</v>
      </c>
      <c r="L7" s="22">
        <f>'Oil Price Structure'!L7</f>
        <v>6.6740186915887829</v>
      </c>
      <c r="M7" s="24">
        <f>'Oil Price Structure'!M7</f>
        <v>0.46718130841121486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26.882194000000002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0.43</v>
      </c>
      <c r="H8" s="23">
        <f>'Oil Price Structure'!H8</f>
        <v>0.05</v>
      </c>
      <c r="I8" s="25">
        <f>'Oil Price Structure'!I8</f>
        <v>34.787199999999999</v>
      </c>
      <c r="J8" s="23">
        <f>'Oil Price Structure'!J8</f>
        <v>2.4351039999999999</v>
      </c>
      <c r="K8" s="25">
        <f>'Oil Price Structure'!K8</f>
        <v>37.222299999999997</v>
      </c>
      <c r="L8" s="23">
        <f>'Oil Price Structure'!L8</f>
        <v>6.2875700934579486</v>
      </c>
      <c r="M8" s="25">
        <f>'Oil Price Structure'!M8</f>
        <v>0.44012990654205647</v>
      </c>
      <c r="N8" s="76">
        <f>'Oil Price Structure'!N8</f>
        <v>43.95</v>
      </c>
    </row>
    <row r="9" spans="2:14" ht="30" customHeight="1" x14ac:dyDescent="0.2">
      <c r="B9" s="44" t="s">
        <v>63</v>
      </c>
      <c r="C9" s="74">
        <f>'Oil Price Structure'!C9</f>
        <v>26.478154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0.43</v>
      </c>
      <c r="H9" s="22">
        <f>'Oil Price Structure'!H9</f>
        <v>0.05</v>
      </c>
      <c r="I9" s="24">
        <f>'Oil Price Structure'!I9</f>
        <v>34.383200000000002</v>
      </c>
      <c r="J9" s="22">
        <f>'Oil Price Structure'!J9</f>
        <v>2.4068240000000003</v>
      </c>
      <c r="K9" s="24">
        <f>'Oil Price Structure'!K9</f>
        <v>36.79</v>
      </c>
      <c r="L9" s="22">
        <f>'Oil Price Structure'!L9</f>
        <v>6.3457943925233637</v>
      </c>
      <c r="M9" s="24">
        <f>'Oil Price Structure'!M9</f>
        <v>0.44420560747663551</v>
      </c>
      <c r="N9" s="46">
        <f>'Oil Price Structure'!N9</f>
        <v>43.58</v>
      </c>
    </row>
    <row r="10" spans="2:14" ht="30" customHeight="1" x14ac:dyDescent="0.2">
      <c r="B10" s="45" t="s">
        <v>62</v>
      </c>
      <c r="C10" s="75">
        <f>'Oil Price Structure'!C10</f>
        <v>25.921213999999999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-2.66</v>
      </c>
      <c r="H10" s="23">
        <f>'Oil Price Structure'!H10</f>
        <v>0.05</v>
      </c>
      <c r="I10" s="25">
        <f>'Oil Price Structure'!I10</f>
        <v>29.911200000000001</v>
      </c>
      <c r="J10" s="23">
        <f>'Oil Price Structure'!J10</f>
        <v>2.0937840000000003</v>
      </c>
      <c r="K10" s="25">
        <f>'Oil Price Structure'!K10</f>
        <v>32.005000000000003</v>
      </c>
      <c r="L10" s="23">
        <f>'Oil Price Structure'!L10</f>
        <v>6.490654205607477</v>
      </c>
      <c r="M10" s="25">
        <f>'Oil Price Structure'!M10</f>
        <v>0.45434579439252343</v>
      </c>
      <c r="N10" s="76">
        <f>'Oil Price Structure'!N10</f>
        <v>38.950000000000003</v>
      </c>
    </row>
    <row r="11" spans="2:14" ht="30" customHeight="1" x14ac:dyDescent="0.2">
      <c r="B11" s="44" t="s">
        <v>67</v>
      </c>
      <c r="C11" s="74">
        <f>'Oil Price Structure'!C11</f>
        <v>22.802350000000001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3.31</v>
      </c>
      <c r="H11" s="22">
        <f>'Oil Price Structure'!H11</f>
        <v>0.05</v>
      </c>
      <c r="I11" s="24">
        <f>'Oil Price Structure'!I11</f>
        <v>27.399899999999999</v>
      </c>
      <c r="J11" s="22">
        <f>'Oil Price Structure'!J11</f>
        <v>1.9179930000000001</v>
      </c>
      <c r="K11" s="24">
        <f>'Oil Price Structure'!K11</f>
        <v>29.317900000000002</v>
      </c>
      <c r="L11" s="22">
        <f>'Oil Price Structure'!L11</f>
        <v>5.2075700934579423</v>
      </c>
      <c r="M11" s="24">
        <f>'Oil Price Structure'!M11</f>
        <v>0.36452990654205597</v>
      </c>
      <c r="N11" s="46">
        <f>'Oil Price Structure'!N11</f>
        <v>34.89</v>
      </c>
    </row>
    <row r="12" spans="2:14" ht="30" customHeight="1" x14ac:dyDescent="0.2">
      <c r="B12" s="45" t="s">
        <v>82</v>
      </c>
      <c r="C12" s="75">
        <f>'Oil Price Structure'!C12</f>
        <v>43.981852000000003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-15</v>
      </c>
      <c r="H12" s="23">
        <f>'Oil Price Structure'!H12</f>
        <v>0.05</v>
      </c>
      <c r="I12" s="25">
        <f>'Oil Price Structure'!I12</f>
        <v>34.643900000000002</v>
      </c>
      <c r="J12" s="23">
        <f>'Oil Price Structure'!J12</f>
        <v>2.4250730000000003</v>
      </c>
      <c r="K12" s="25">
        <f>'Oil Price Structure'!K12</f>
        <v>37.069000000000003</v>
      </c>
      <c r="L12" s="23">
        <f>'Oil Price Structure'!L12</f>
        <v>10.58971962616822</v>
      </c>
      <c r="M12" s="25">
        <f>'Oil Price Structure'!M12</f>
        <v>0.74128037383177547</v>
      </c>
      <c r="N12" s="76">
        <f>'Oil Price Structure'!N12</f>
        <v>48.4</v>
      </c>
    </row>
    <row r="13" spans="2:14" ht="30" customHeight="1" x14ac:dyDescent="0.2">
      <c r="B13" s="80" t="s">
        <v>85</v>
      </c>
      <c r="C13" s="81">
        <f>'Oil Price Structure'!C13</f>
        <v>43.538200000000003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-17.03</v>
      </c>
      <c r="H13" s="83">
        <f>'Oil Price Structure'!H13</f>
        <v>0.05</v>
      </c>
      <c r="I13" s="90">
        <f>'Oil Price Structure'!I13</f>
        <v>31.1065</v>
      </c>
      <c r="J13" s="83">
        <f>'Oil Price Structure'!J13</f>
        <v>2.1775000000000002</v>
      </c>
      <c r="K13" s="90">
        <f>'Oil Price Structure'!K13</f>
        <v>33.283999999999999</v>
      </c>
      <c r="L13" s="83">
        <f>'Oil Price Structure'!L13</f>
        <v>9.4542000000000002</v>
      </c>
      <c r="M13" s="90">
        <f>'Oil Price Structure'!M13</f>
        <v>0.66180000000000005</v>
      </c>
      <c r="N13" s="84">
        <f>'Oil Price Structure'!N13</f>
        <v>43.4</v>
      </c>
    </row>
    <row r="14" spans="2:14" ht="30" customHeight="1" x14ac:dyDescent="0.2">
      <c r="B14" s="45" t="s">
        <v>64</v>
      </c>
      <c r="C14" s="75">
        <f>'Oil Price Structure'!C14</f>
        <v>25.5122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26.3262</v>
      </c>
      <c r="J14" s="23">
        <f>'Oil Price Structure'!J14</f>
        <v>1.8428340000000001</v>
      </c>
      <c r="K14" s="25">
        <f>'Oil Price Structure'!K14</f>
        <v>28.169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21.904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22.718</v>
      </c>
      <c r="J15" s="83">
        <f>'Oil Price Structure'!J15</f>
        <v>1.5902600000000002</v>
      </c>
      <c r="K15" s="90">
        <f>'Oil Price Structure'!K15</f>
        <v>24.308299999999999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32.540999999999997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97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2.0468000000000002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2.9333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1.635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2.7008000000000001</v>
      </c>
    </row>
    <row r="25" spans="1:13" ht="39.950000000000003" customHeight="1" thickBot="1" x14ac:dyDescent="0.25">
      <c r="B25" s="21" t="s">
        <v>95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16.878</v>
      </c>
    </row>
    <row r="26" spans="1:13" ht="30" customHeight="1" thickBot="1" x14ac:dyDescent="0.25">
      <c r="B26" s="57" t="s">
        <v>89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91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92</v>
      </c>
    </row>
    <row r="33" spans="2:2" ht="30" customHeight="1" x14ac:dyDescent="0.25">
      <c r="B33" s="100" t="s">
        <v>93</v>
      </c>
    </row>
    <row r="34" spans="2:2" ht="30" customHeight="1" x14ac:dyDescent="0.25">
      <c r="B34" s="5" t="s">
        <v>94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2026-04-09T03:09:46Z</dcterms:modified>
</cp:coreProperties>
</file>