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6B35F734-F489-43DD-80BF-21E049DB6D30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" l="1"/>
  <c r="F7" i="2"/>
  <c r="G7" i="2"/>
  <c r="H7" i="2"/>
  <c r="I7" i="2"/>
  <c r="J7" i="2"/>
  <c r="K7" i="2"/>
  <c r="L7" i="2"/>
  <c r="M7" i="2"/>
  <c r="N7" i="2"/>
  <c r="C8" i="2"/>
  <c r="E8" i="2"/>
  <c r="F8" i="2"/>
  <c r="G8" i="2"/>
  <c r="H8" i="2"/>
  <c r="I8" i="2"/>
  <c r="J8" i="2"/>
  <c r="K8" i="2"/>
  <c r="L8" i="2"/>
  <c r="M8" i="2"/>
  <c r="N8" i="2"/>
  <c r="C9" i="2"/>
  <c r="E9" i="2"/>
  <c r="F9" i="2"/>
  <c r="G9" i="2"/>
  <c r="H9" i="2"/>
  <c r="I9" i="2"/>
  <c r="J9" i="2"/>
  <c r="K9" i="2"/>
  <c r="L9" i="2"/>
  <c r="M9" i="2"/>
  <c r="N9" i="2"/>
  <c r="C10" i="2"/>
  <c r="E10" i="2"/>
  <c r="F10" i="2"/>
  <c r="G10" i="2"/>
  <c r="H10" i="2"/>
  <c r="I10" i="2"/>
  <c r="J10" i="2"/>
  <c r="K10" i="2"/>
  <c r="L10" i="2"/>
  <c r="M10" i="2"/>
  <c r="N10" i="2"/>
  <c r="C11" i="2"/>
  <c r="E11" i="2"/>
  <c r="F11" i="2"/>
  <c r="G11" i="2"/>
  <c r="H11" i="2"/>
  <c r="I11" i="2"/>
  <c r="J11" i="2"/>
  <c r="K11" i="2"/>
  <c r="L11" i="2"/>
  <c r="M11" i="2"/>
  <c r="N11" i="2"/>
  <c r="C12" i="2"/>
  <c r="D12" i="2"/>
  <c r="E12" i="2"/>
  <c r="F12" i="2"/>
  <c r="G12" i="2"/>
  <c r="H12" i="2"/>
  <c r="I12" i="2"/>
  <c r="J12" i="2"/>
  <c r="K12" i="2"/>
  <c r="L12" i="2"/>
  <c r="M12" i="2"/>
  <c r="N12" i="2"/>
  <c r="C13" i="2"/>
  <c r="D13" i="2"/>
  <c r="E13" i="2"/>
  <c r="F13" i="2"/>
  <c r="G13" i="2"/>
  <c r="H13" i="2"/>
  <c r="I13" i="2"/>
  <c r="J13" i="2"/>
  <c r="K13" i="2"/>
  <c r="L13" i="2"/>
  <c r="M13" i="2"/>
  <c r="N13" i="2"/>
  <c r="C14" i="2"/>
  <c r="E14" i="2"/>
  <c r="F14" i="2"/>
  <c r="G14" i="2"/>
  <c r="H14" i="2"/>
  <c r="I14" i="2"/>
  <c r="J14" i="2"/>
  <c r="K14" i="2"/>
  <c r="C15" i="2"/>
  <c r="E15" i="2"/>
  <c r="F15" i="2"/>
  <c r="G15" i="2"/>
  <c r="H15" i="2"/>
  <c r="I15" i="2"/>
  <c r="J15" i="2"/>
  <c r="K15" i="2"/>
  <c r="B4" i="2" l="1"/>
  <c r="N16" i="2" l="1"/>
  <c r="M16" i="2"/>
  <c r="L16" i="2"/>
  <c r="K16" i="2"/>
  <c r="J16" i="2"/>
  <c r="I16" i="2"/>
  <c r="H16" i="2"/>
  <c r="G16" i="2"/>
  <c r="F16" i="2"/>
  <c r="E16" i="2"/>
  <c r="D18" i="2"/>
  <c r="C16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<sst xmlns="http://schemas.openxmlformats.org/spreadsheetml/2006/main" count="120" uniqueCount="100">
  <si>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</si>
  <si>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</si>
  <si>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</si>
  <si>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</si>
  <si>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</si>
  <si>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</si>
  <si>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</si>
  <si>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</si>
  <si>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</si>
  <si>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</si>
  <si>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</si>
  <si>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</si>
  <si>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</si>
  <si>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</si>
  <si>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</si>
  <si>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</si>
  <si>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</si>
  <si>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</si>
  <si>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</si>
  <si>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</si>
  <si>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</si>
  <si>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</si>
  <si>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</si>
  <si>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</si>
  <si>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</si>
  <si>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</si>
  <si>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</si>
  <si>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</si>
  <si>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</si>
  <si>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</si>
  <si>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</si>
  <si>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</si>
  <si>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</si>
  <si>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</si>
  <si>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</si>
  <si>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</si>
  <si>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</si>
  <si>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</si>
  <si>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</si>
  <si>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</si>
  <si>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</si>
  <si>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</si>
  <si>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</si>
  <si>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</si>
  <si>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</si>
  <si>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</si>
  <si>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</si>
  <si>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</si>
  <si>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</si>
  <si>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</si>
  <si>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</si>
  <si>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</si>
  <si>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</si>
  <si>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</si>
  <si>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</si>
  <si>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</si>
  <si>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</si>
  <si>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</si>
  <si>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</si>
  <si>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</si>
  <si>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</si>
  <si>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</si>
  <si>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</si>
  <si>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</si>
  <si>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</si>
  <si>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</si>
  <si>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</si>
  <si>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</si>
  <si>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</si>
  <si>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</si>
  <si>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</si>
  <si>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</si>
  <si>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</si>
  <si>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</si>
  <si>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</si>
  <si>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</si>
  <si>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</si>
  <si>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</si>
  <si>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</si>
  <si>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</si>
  <si>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</si>
  <si>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</si>
  <si>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</si>
  <si>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</si>
  <si>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</si>
  <si>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</si>
  <si>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</si>
  <si>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</si>
  <si>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</si>
  <si>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</si>
  <si>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</si>
  <si>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</si>
  <si>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</si>
  <si>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</si>
  <si>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</si>
  <si>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</si>
  <si>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ส่วนลดราคา ณ โรงกลั่น</t>
  </si>
  <si>
    <t>โดยในเดือนมีนาคม 2569 อยู่ที่ 3.12 บาท/ลิตร เดือนเมษายน 2569 อยู่ที่ 7.54 บาท/ลิตร</t>
  </si>
  <si>
    <t>1-18 May 26</t>
  </si>
  <si>
    <t>1-18 พ.ค.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</si>
</sst>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5" fontId="6" fillId="0" borderId="5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tabSelected="1" zoomScale="70" zoomScaleNormal="70" zoomScaleSheetLayoutView="100" workbookViewId="0">
      <selection activeCell="G28" sqref="G2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46160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v>28.970400000000001</v>
      </c>
      <c r="D7" s="74"/>
      <c r="E7" s="78">
        <v>7.5</v>
      </c>
      <c r="F7" s="22">
        <v>0.75</v>
      </c>
      <c r="G7" s="78">
        <v>9.52</v>
      </c>
      <c r="H7" s="22">
        <v>0.05</v>
      </c>
      <c r="I7" s="78">
        <v>46.790399999999998</v>
      </c>
      <c r="J7" s="22">
        <v>3.275328</v>
      </c>
      <c r="K7" s="78">
        <v>50.0657</v>
      </c>
      <c r="L7" s="22">
        <v>3.3404672897196268</v>
      </c>
      <c r="M7" s="78">
        <v>0.23383271028037389</v>
      </c>
      <c r="N7" s="46">
        <v>53.64</v>
      </c>
    </row>
    <row r="8" spans="2:14" ht="30" customHeight="1" x14ac:dyDescent="0.2">
      <c r="B8" s="45" t="s">
        <v>3</v>
      </c>
      <c r="C8" s="75">
        <v>28.235704000000002</v>
      </c>
      <c r="D8" s="75"/>
      <c r="E8" s="79">
        <v>6.75</v>
      </c>
      <c r="F8" s="23">
        <v>0.67500000000000004</v>
      </c>
      <c r="G8" s="79">
        <v>2.39</v>
      </c>
      <c r="H8" s="23">
        <v>0.05</v>
      </c>
      <c r="I8" s="79">
        <v>38.100700000000003</v>
      </c>
      <c r="J8" s="23">
        <v>2.6670490000000004</v>
      </c>
      <c r="K8" s="79">
        <v>40.767699999999998</v>
      </c>
      <c r="L8" s="23">
        <v>3.0675700934579431</v>
      </c>
      <c r="M8" s="79">
        <v>0.21472990654205604</v>
      </c>
      <c r="N8" s="76">
        <v>44.05</v>
      </c>
    </row>
    <row r="9" spans="2:14" ht="30" customHeight="1" x14ac:dyDescent="0.2">
      <c r="B9" s="44" t="s">
        <v>4</v>
      </c>
      <c r="C9" s="74">
        <v>27.830481000000002</v>
      </c>
      <c r="D9" s="74"/>
      <c r="E9" s="78">
        <v>6.75</v>
      </c>
      <c r="F9" s="22">
        <v>0.67500000000000004</v>
      </c>
      <c r="G9" s="78">
        <v>2.39</v>
      </c>
      <c r="H9" s="22">
        <v>0.05</v>
      </c>
      <c r="I9" s="78">
        <v>37.695500000000003</v>
      </c>
      <c r="J9" s="22">
        <v>2.6386850000000006</v>
      </c>
      <c r="K9" s="78">
        <v>40.334200000000003</v>
      </c>
      <c r="L9" s="22">
        <v>3.1269158878504641</v>
      </c>
      <c r="M9" s="78">
        <v>0.21888411214953252</v>
      </c>
      <c r="N9" s="46">
        <v>43.68</v>
      </c>
    </row>
    <row r="10" spans="2:14" ht="30" customHeight="1" x14ac:dyDescent="0.2">
      <c r="B10" s="45" t="s">
        <v>5</v>
      </c>
      <c r="C10" s="75">
        <v>27.187570999999998</v>
      </c>
      <c r="D10" s="75"/>
      <c r="E10" s="79">
        <v>6</v>
      </c>
      <c r="F10" s="23">
        <v>0.60000000000000009</v>
      </c>
      <c r="G10" s="79">
        <v>-2.6</v>
      </c>
      <c r="H10" s="23">
        <v>0.05</v>
      </c>
      <c r="I10" s="79">
        <v>31.2376</v>
      </c>
      <c r="J10" s="23">
        <v>2.1866320000000004</v>
      </c>
      <c r="K10" s="79">
        <v>33.424199999999999</v>
      </c>
      <c r="L10" s="23">
        <v>3.3885981308411197</v>
      </c>
      <c r="M10" s="79">
        <v>0.23720186915887839</v>
      </c>
      <c r="N10" s="76">
        <v>37.049999999999997</v>
      </c>
    </row>
    <row r="11" spans="2:14" ht="30" customHeight="1" x14ac:dyDescent="0.2">
      <c r="B11" s="44" t="s">
        <v>6</v>
      </c>
      <c r="C11" s="74">
        <v>23.587274999999998</v>
      </c>
      <c r="D11" s="74"/>
      <c r="E11" s="78">
        <v>1.125</v>
      </c>
      <c r="F11" s="22">
        <v>0.1125</v>
      </c>
      <c r="G11" s="78">
        <v>2.42</v>
      </c>
      <c r="H11" s="22">
        <v>0.05</v>
      </c>
      <c r="I11" s="78">
        <v>27.294799999999999</v>
      </c>
      <c r="J11" s="22">
        <v>1.910636</v>
      </c>
      <c r="K11" s="78">
        <v>29.205400000000001</v>
      </c>
      <c r="L11" s="22">
        <v>3.5370093457943934</v>
      </c>
      <c r="M11" s="78">
        <v>0.24759065420560755</v>
      </c>
      <c r="N11" s="46">
        <v>32.99</v>
      </c>
    </row>
    <row r="12" spans="2:14" ht="30" customHeight="1" x14ac:dyDescent="0.2">
      <c r="B12" s="45" t="s">
        <v>81</v>
      </c>
      <c r="C12" s="75">
        <v>33.877056399999994</v>
      </c>
      <c r="D12" s="91">
        <v>-3</v>
      </c>
      <c r="E12" s="79">
        <v>6.92</v>
      </c>
      <c r="F12" s="23">
        <v>0.69200000000000006</v>
      </c>
      <c r="G12" s="79">
        <v>-1.65</v>
      </c>
      <c r="H12" s="23">
        <v>0.05</v>
      </c>
      <c r="I12" s="79">
        <v>36.889099999999999</v>
      </c>
      <c r="J12" s="23">
        <v>2.5822370000000001</v>
      </c>
      <c r="K12" s="79">
        <v>39.471299999999999</v>
      </c>
      <c r="L12" s="23">
        <v>1.8492523364486013</v>
      </c>
      <c r="M12" s="79">
        <v>0.12944766355140211</v>
      </c>
      <c r="N12" s="76">
        <v>41.45</v>
      </c>
    </row>
    <row r="13" spans="2:14" ht="30" customHeight="1" x14ac:dyDescent="0.2">
      <c r="B13" s="80" t="s">
        <v>86</v>
      </c>
      <c r="C13" s="81">
        <v>34.7271</v>
      </c>
      <c r="D13" s="92">
        <v>-3</v>
      </c>
      <c r="E13" s="82">
        <v>5.9530000000000003</v>
      </c>
      <c r="F13" s="83">
        <v>0.59530000000000005</v>
      </c>
      <c r="G13" s="82">
        <v>-7.87</v>
      </c>
      <c r="H13" s="83">
        <v>0.05</v>
      </c>
      <c r="I13" s="82">
        <v>30.455400000000001</v>
      </c>
      <c r="J13" s="83">
        <v>2.1318999999999999</v>
      </c>
      <c r="K13" s="82">
        <v>32.587299999999999</v>
      </c>
      <c r="L13" s="83">
        <v>1.7407999999999999</v>
      </c>
      <c r="M13" s="82">
        <v>0.12189999999999999</v>
      </c>
      <c r="N13" s="84">
        <v>34.450000000000003</v>
      </c>
    </row>
    <row r="14" spans="2:14" ht="30" customHeight="1" x14ac:dyDescent="0.2">
      <c r="B14" s="45" t="s">
        <v>79</v>
      </c>
      <c r="C14" s="75">
        <v>25.134699999999999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25.948699999999999</v>
      </c>
      <c r="J14" s="23">
        <v>1.8164090000000002</v>
      </c>
      <c r="K14" s="79">
        <v>27.7651</v>
      </c>
      <c r="L14" s="23"/>
      <c r="M14" s="79"/>
      <c r="N14" s="76"/>
    </row>
    <row r="15" spans="2:14" ht="30" customHeight="1" x14ac:dyDescent="0.2">
      <c r="B15" s="80" t="s">
        <v>80</v>
      </c>
      <c r="C15" s="81">
        <v>23.599900000000002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24.413900000000002</v>
      </c>
      <c r="J15" s="83">
        <v>1.7089730000000003</v>
      </c>
      <c r="K15" s="82">
        <v>26.122900000000001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29.8352</v>
      </c>
      <c r="D16" s="86"/>
      <c r="E16" s="87">
        <v>2.17</v>
      </c>
      <c r="F16" s="88">
        <v>0.217</v>
      </c>
      <c r="G16" s="87">
        <v>-11.3043</v>
      </c>
      <c r="H16" s="88">
        <v>0</v>
      </c>
      <c r="I16" s="87">
        <v>20.917899999999999</v>
      </c>
      <c r="J16" s="88">
        <v>1.464253</v>
      </c>
      <c r="K16" s="87">
        <v>22.382152999999999</v>
      </c>
      <c r="L16" s="88">
        <v>3.2566000000000002</v>
      </c>
      <c r="M16" s="87">
        <v>0.22800000000000001</v>
      </c>
      <c r="N16" s="8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32.616399999999999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45931</v>
      </c>
      <c r="G22" s="50">
        <v>45962</v>
      </c>
      <c r="H22" s="51">
        <v>45992</v>
      </c>
      <c r="I22" s="50">
        <v>46023</v>
      </c>
      <c r="J22" s="51">
        <v>46054</v>
      </c>
      <c r="K22" s="50">
        <v>46082</v>
      </c>
      <c r="L22" s="51">
        <v>46113</v>
      </c>
      <c r="M22" s="77" t="s">
        <v>98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2.13</v>
      </c>
      <c r="F23" s="93">
        <v>2.2597</v>
      </c>
      <c r="G23" s="26">
        <v>2.4016999999999999</v>
      </c>
      <c r="H23" s="93">
        <v>2.6208</v>
      </c>
      <c r="I23" s="26">
        <v>2.4037999999999999</v>
      </c>
      <c r="J23" s="93">
        <v>2.3811</v>
      </c>
      <c r="K23" s="26">
        <v>1.1304000000000001</v>
      </c>
      <c r="L23" s="93">
        <v>2.5291999999999999</v>
      </c>
      <c r="M23" s="46">
        <v>2.3843000000000001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1.7378</v>
      </c>
      <c r="F24" s="96">
        <v>1.8975</v>
      </c>
      <c r="G24" s="98">
        <v>1.9755</v>
      </c>
      <c r="H24" s="96">
        <v>2.1838000000000002</v>
      </c>
      <c r="I24" s="98">
        <v>1.9016</v>
      </c>
      <c r="J24" s="96">
        <v>1.9901</v>
      </c>
      <c r="K24" s="98">
        <v>0.73819999999999997</v>
      </c>
      <c r="L24" s="96">
        <v>2.2151000000000001</v>
      </c>
      <c r="M24" s="97">
        <v>1.9894000000000001</v>
      </c>
    </row>
    <row r="25" spans="1:13" ht="39.950000000000003" customHeight="1" thickBot="1" x14ac:dyDescent="0.25">
      <c r="B25" s="57" t="s">
        <v>95</v>
      </c>
      <c r="C25" s="62">
        <v>1.7061999999999999</v>
      </c>
      <c r="D25" s="54">
        <v>1.9754</v>
      </c>
      <c r="E25" s="47">
        <v>5.992</v>
      </c>
      <c r="F25" s="54">
        <v>2.6065999999999998</v>
      </c>
      <c r="G25" s="53">
        <v>3.3317000000000001</v>
      </c>
      <c r="H25" s="54">
        <v>2.4432</v>
      </c>
      <c r="I25" s="53">
        <v>2.1758999999999999</v>
      </c>
      <c r="J25" s="54">
        <v>2.0787</v>
      </c>
      <c r="K25" s="53">
        <v>7.23</v>
      </c>
      <c r="L25" s="54">
        <v>11.8089</v>
      </c>
      <c r="M25" s="47">
        <v>6.8567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>
        <v>4.1100000000000003</v>
      </c>
      <c r="L26" s="99">
        <v>4.2688999999999995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97</v>
      </c>
    </row>
    <row r="34" spans="2:8" ht="20.100000000000001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zoomScale="70" zoomScaleNormal="70" zoomScaleSheetLayoutView="100" workbookViewId="0">
      <selection activeCell="L13" sqref="L1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46160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96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28.970400000000001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9.52</v>
      </c>
      <c r="H7" s="22">
        <f>'Oil Price Structure'!H7</f>
        <v>0.05</v>
      </c>
      <c r="I7" s="24">
        <f>'Oil Price Structure'!I7</f>
        <v>46.790399999999998</v>
      </c>
      <c r="J7" s="22">
        <f>'Oil Price Structure'!J7</f>
        <v>3.275328</v>
      </c>
      <c r="K7" s="24">
        <f>'Oil Price Structure'!K7</f>
        <v>50.0657</v>
      </c>
      <c r="L7" s="22">
        <f>'Oil Price Structure'!L7</f>
        <v>3.3404672897196268</v>
      </c>
      <c r="M7" s="24">
        <f>'Oil Price Structure'!M7</f>
        <v>0.23383271028037389</v>
      </c>
      <c r="N7" s="46">
        <f>'Oil Price Structure'!N7</f>
        <v>53.64</v>
      </c>
    </row>
    <row r="8" spans="2:14" ht="30" customHeight="1" x14ac:dyDescent="0.2">
      <c r="B8" s="45" t="s">
        <v>61</v>
      </c>
      <c r="C8" s="75">
        <f>'Oil Price Structure'!C8</f>
        <v>28.235704000000002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2.39</v>
      </c>
      <c r="H8" s="23">
        <f>'Oil Price Structure'!H8</f>
        <v>0.05</v>
      </c>
      <c r="I8" s="25">
        <f>'Oil Price Structure'!I8</f>
        <v>38.100700000000003</v>
      </c>
      <c r="J8" s="23">
        <f>'Oil Price Structure'!J8</f>
        <v>2.6670490000000004</v>
      </c>
      <c r="K8" s="25">
        <f>'Oil Price Structure'!K8</f>
        <v>40.767699999999998</v>
      </c>
      <c r="L8" s="23">
        <f>'Oil Price Structure'!L8</f>
        <v>3.0675700934579431</v>
      </c>
      <c r="M8" s="25">
        <f>'Oil Price Structure'!M8</f>
        <v>0.21472990654205604</v>
      </c>
      <c r="N8" s="76">
        <f>'Oil Price Structure'!N8</f>
        <v>44.05</v>
      </c>
    </row>
    <row r="9" spans="2:14" ht="30" customHeight="1" x14ac:dyDescent="0.2">
      <c r="B9" s="44" t="s">
        <v>63</v>
      </c>
      <c r="C9" s="74">
        <f>'Oil Price Structure'!C9</f>
        <v>27.830481000000002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2.39</v>
      </c>
      <c r="H9" s="22">
        <f>'Oil Price Structure'!H9</f>
        <v>0.05</v>
      </c>
      <c r="I9" s="24">
        <f>'Oil Price Structure'!I9</f>
        <v>37.695500000000003</v>
      </c>
      <c r="J9" s="22">
        <f>'Oil Price Structure'!J9</f>
        <v>2.6386850000000006</v>
      </c>
      <c r="K9" s="24">
        <f>'Oil Price Structure'!K9</f>
        <v>40.334200000000003</v>
      </c>
      <c r="L9" s="22">
        <f>'Oil Price Structure'!L9</f>
        <v>3.1269158878504641</v>
      </c>
      <c r="M9" s="24">
        <f>'Oil Price Structure'!M9</f>
        <v>0.21888411214953252</v>
      </c>
      <c r="N9" s="46">
        <f>'Oil Price Structure'!N9</f>
        <v>43.68</v>
      </c>
    </row>
    <row r="10" spans="2:14" ht="30" customHeight="1" x14ac:dyDescent="0.2">
      <c r="B10" s="45" t="s">
        <v>62</v>
      </c>
      <c r="C10" s="75">
        <f>'Oil Price Structure'!C10</f>
        <v>27.187570999999998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-2.6</v>
      </c>
      <c r="H10" s="23">
        <f>'Oil Price Structure'!H10</f>
        <v>0.05</v>
      </c>
      <c r="I10" s="25">
        <f>'Oil Price Structure'!I10</f>
        <v>31.2376</v>
      </c>
      <c r="J10" s="23">
        <f>'Oil Price Structure'!J10</f>
        <v>2.1866320000000004</v>
      </c>
      <c r="K10" s="25">
        <f>'Oil Price Structure'!K10</f>
        <v>33.424199999999999</v>
      </c>
      <c r="L10" s="23">
        <f>'Oil Price Structure'!L10</f>
        <v>3.3885981308411197</v>
      </c>
      <c r="M10" s="25">
        <f>'Oil Price Structure'!M10</f>
        <v>0.23720186915887839</v>
      </c>
      <c r="N10" s="76">
        <f>'Oil Price Structure'!N10</f>
        <v>37.049999999999997</v>
      </c>
    </row>
    <row r="11" spans="2:14" ht="30" customHeight="1" x14ac:dyDescent="0.2">
      <c r="B11" s="44" t="s">
        <v>67</v>
      </c>
      <c r="C11" s="74">
        <f>'Oil Price Structure'!C11</f>
        <v>23.587274999999998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2.42</v>
      </c>
      <c r="H11" s="22">
        <f>'Oil Price Structure'!H11</f>
        <v>0.05</v>
      </c>
      <c r="I11" s="24">
        <f>'Oil Price Structure'!I11</f>
        <v>27.294799999999999</v>
      </c>
      <c r="J11" s="22">
        <f>'Oil Price Structure'!J11</f>
        <v>1.910636</v>
      </c>
      <c r="K11" s="24">
        <f>'Oil Price Structure'!K11</f>
        <v>29.205400000000001</v>
      </c>
      <c r="L11" s="22">
        <f>'Oil Price Structure'!L11</f>
        <v>3.5370093457943934</v>
      </c>
      <c r="M11" s="24">
        <f>'Oil Price Structure'!M11</f>
        <v>0.24759065420560755</v>
      </c>
      <c r="N11" s="46">
        <f>'Oil Price Structure'!N11</f>
        <v>32.99</v>
      </c>
    </row>
    <row r="12" spans="2:14" ht="30" customHeight="1" x14ac:dyDescent="0.2">
      <c r="B12" s="45" t="s">
        <v>82</v>
      </c>
      <c r="C12" s="75">
        <f>'Oil Price Structure'!C12</f>
        <v>33.877056399999994</v>
      </c>
      <c r="D12" s="23">
        <f>'Oil Price Structure'!D12</f>
        <v>-3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-1.65</v>
      </c>
      <c r="H12" s="23">
        <f>'Oil Price Structure'!H12</f>
        <v>0.05</v>
      </c>
      <c r="I12" s="25">
        <f>'Oil Price Structure'!I12</f>
        <v>36.889099999999999</v>
      </c>
      <c r="J12" s="23">
        <f>'Oil Price Structure'!J12</f>
        <v>2.5822370000000001</v>
      </c>
      <c r="K12" s="25">
        <f>'Oil Price Structure'!K12</f>
        <v>39.471299999999999</v>
      </c>
      <c r="L12" s="23">
        <f>'Oil Price Structure'!L12</f>
        <v>1.8492523364486013</v>
      </c>
      <c r="M12" s="25">
        <f>'Oil Price Structure'!M12</f>
        <v>0.12944766355140211</v>
      </c>
      <c r="N12" s="76">
        <f>'Oil Price Structure'!N12</f>
        <v>41.45</v>
      </c>
    </row>
    <row r="13" spans="2:14" ht="30" customHeight="1" x14ac:dyDescent="0.2">
      <c r="B13" s="80" t="s">
        <v>85</v>
      </c>
      <c r="C13" s="81">
        <f>'Oil Price Structure'!C13</f>
        <v>34.7271</v>
      </c>
      <c r="D13" s="101">
        <f>'Oil Price Structure'!D13</f>
        <v>-3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-7.87</v>
      </c>
      <c r="H13" s="83">
        <f>'Oil Price Structure'!H13</f>
        <v>0.05</v>
      </c>
      <c r="I13" s="90">
        <f>'Oil Price Structure'!I13</f>
        <v>30.455400000000001</v>
      </c>
      <c r="J13" s="83">
        <f>'Oil Price Structure'!J13</f>
        <v>2.1318999999999999</v>
      </c>
      <c r="K13" s="90">
        <f>'Oil Price Structure'!K13</f>
        <v>32.587299999999999</v>
      </c>
      <c r="L13" s="83">
        <f>'Oil Price Structure'!L13</f>
        <v>1.7407999999999999</v>
      </c>
      <c r="M13" s="90">
        <f>'Oil Price Structure'!M13</f>
        <v>0.12189999999999999</v>
      </c>
      <c r="N13" s="84">
        <f>'Oil Price Structure'!N13</f>
        <v>34.450000000000003</v>
      </c>
    </row>
    <row r="14" spans="2:14" ht="30" customHeight="1" x14ac:dyDescent="0.2">
      <c r="B14" s="45" t="s">
        <v>64</v>
      </c>
      <c r="C14" s="75">
        <f>'Oil Price Structure'!C14</f>
        <v>25.134699999999999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25.948699999999999</v>
      </c>
      <c r="J14" s="23">
        <f>'Oil Price Structure'!J14</f>
        <v>1.8164090000000002</v>
      </c>
      <c r="K14" s="25">
        <f>'Oil Price Structure'!K14</f>
        <v>27.7651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23.599900000000002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24.413900000000002</v>
      </c>
      <c r="J15" s="83">
        <f>'Oil Price Structure'!J15</f>
        <v>1.7089730000000003</v>
      </c>
      <c r="K15" s="90">
        <f>'Oil Price Structure'!K15</f>
        <v>26.122900000000001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29.8352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-11.3043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32.616399999999999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45931</v>
      </c>
      <c r="G22" s="38">
        <v>45962</v>
      </c>
      <c r="H22" s="37">
        <v>45992</v>
      </c>
      <c r="I22" s="38">
        <v>46023</v>
      </c>
      <c r="J22" s="37">
        <v>46054</v>
      </c>
      <c r="K22" s="38">
        <v>46082</v>
      </c>
      <c r="L22" s="37">
        <v>46113</v>
      </c>
      <c r="M22" s="38" t="s">
        <v>99</v>
      </c>
    </row>
    <row r="23" spans="1:13" ht="39.950000000000003" customHeight="1" x14ac:dyDescent="0.2">
      <c r="B23" s="33" t="s">
        <v>20</v>
      </c>
      <c r="C23" s="60">
        <v>2.4106999999999998</v>
      </c>
      <c r="D23" s="28">
        <v>2.4230999999999998</v>
      </c>
      <c r="E23" s="46">
        <v>2.1293000000000002</v>
      </c>
      <c r="F23" s="28">
        <v>2.2597</v>
      </c>
      <c r="G23" s="26">
        <v>2.4016999999999999</v>
      </c>
      <c r="H23" s="28">
        <v>2.6208</v>
      </c>
      <c r="I23" s="26">
        <v>2.4037999999999999</v>
      </c>
      <c r="J23" s="28">
        <v>2.3811</v>
      </c>
      <c r="K23" s="26">
        <v>1.1304000000000001</v>
      </c>
      <c r="L23" s="28">
        <v>2.5291999999999999</v>
      </c>
      <c r="M23" s="46">
        <v>2.3843000000000001</v>
      </c>
    </row>
    <row r="24" spans="1:13" ht="39.950000000000003" customHeight="1" x14ac:dyDescent="0.2">
      <c r="B24" s="34" t="s">
        <v>19</v>
      </c>
      <c r="C24" s="61">
        <v>1.9371</v>
      </c>
      <c r="D24" s="29">
        <v>1.9523999999999999</v>
      </c>
      <c r="E24" s="52">
        <v>1.7370000000000001</v>
      </c>
      <c r="F24" s="29">
        <v>1.8975</v>
      </c>
      <c r="G24" s="27">
        <v>1.9755</v>
      </c>
      <c r="H24" s="29">
        <v>2.1838000000000002</v>
      </c>
      <c r="I24" s="27">
        <v>1.9016</v>
      </c>
      <c r="J24" s="29">
        <v>1.9901</v>
      </c>
      <c r="K24" s="27">
        <v>0.73819999999999997</v>
      </c>
      <c r="L24" s="29">
        <v>2.2151000000000001</v>
      </c>
      <c r="M24" s="52">
        <v>1.9894000000000001</v>
      </c>
    </row>
    <row r="25" spans="1:13" ht="39.950000000000003" customHeight="1" thickBot="1" x14ac:dyDescent="0.25">
      <c r="B25" s="21" t="s">
        <v>94</v>
      </c>
      <c r="C25" s="62">
        <v>1.7061999999999999</v>
      </c>
      <c r="D25" s="54">
        <v>1.9754</v>
      </c>
      <c r="E25" s="47">
        <v>5.9880000000000004</v>
      </c>
      <c r="F25" s="54">
        <v>2.6065999999999998</v>
      </c>
      <c r="G25" s="53">
        <v>3.3317000000000001</v>
      </c>
      <c r="H25" s="54">
        <v>2.4432</v>
      </c>
      <c r="I25" s="53">
        <v>2.1758999999999999</v>
      </c>
      <c r="J25" s="54">
        <v>2.0787</v>
      </c>
      <c r="K25" s="53">
        <v>7.23</v>
      </c>
      <c r="L25" s="54">
        <v>11.8089</v>
      </c>
      <c r="M25" s="47">
        <v>6.8567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>
        <v>4.1100000000000003</v>
      </c>
      <c r="L26" s="99">
        <v>4.2688999999999995</v>
      </c>
      <c r="M26" s="47" t="s">
        <v>89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2" t="s">
        <v>41</v>
      </c>
      <c r="E4" s="103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2026-05-06T02:04:59Z</cp:lastPrinted>
  <dcterms:created xsi:type="dcterms:W3CDTF">2023-03-15T01:44:04Z</dcterms:created>
  <dcterms:modified xsi:type="dcterms:W3CDTF">2026-05-18T01:12:52Z</dcterms:modified>
</cp:coreProperties>
</file>