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B1F0B55-04AA-4CAE-BB78-D8ABDB43CC3D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C8" i="2"/>
  <c r="D8" i="2"/>
  <c r="E8" i="2"/>
  <c r="F8" i="2"/>
  <c r="G8" i="2"/>
  <c r="H8" i="2"/>
  <c r="I8" i="2"/>
  <c r="J8" i="2"/>
  <c r="K8" i="2"/>
  <c r="L8" i="2"/>
  <c r="M8" i="2"/>
  <c r="C9" i="2"/>
  <c r="D9" i="2"/>
  <c r="E9" i="2"/>
  <c r="F9" i="2"/>
  <c r="G9" i="2"/>
  <c r="H9" i="2"/>
  <c r="I9" i="2"/>
  <c r="J9" i="2"/>
  <c r="K9" i="2"/>
  <c r="L9" i="2"/>
  <c r="M9" i="2"/>
  <c r="C10" i="2"/>
  <c r="D10" i="2"/>
  <c r="E10" i="2"/>
  <c r="F10" i="2"/>
  <c r="G10" i="2"/>
  <c r="H10" i="2"/>
  <c r="I10" i="2"/>
  <c r="J10" i="2"/>
  <c r="K10" i="2"/>
  <c r="L10" i="2"/>
  <c r="M10" i="2"/>
  <c r="C11" i="2"/>
  <c r="D11" i="2"/>
  <c r="E11" i="2"/>
  <c r="F11" i="2"/>
  <c r="G11" i="2"/>
  <c r="H11" i="2"/>
  <c r="I11" i="2"/>
  <c r="J11" i="2"/>
  <c r="K11" i="2"/>
  <c r="L11" i="2"/>
  <c r="M11" i="2"/>
  <c r="C12" i="2"/>
  <c r="D12" i="2"/>
  <c r="E12" i="2"/>
  <c r="F12" i="2"/>
  <c r="G12" i="2"/>
  <c r="H12" i="2"/>
  <c r="I12" i="2"/>
  <c r="J12" i="2"/>
  <c r="K12" i="2"/>
  <c r="L12" i="2"/>
  <c r="M12" i="2"/>
  <c r="C13" i="2"/>
  <c r="D13" i="2"/>
  <c r="E13" i="2"/>
  <c r="F13" i="2"/>
  <c r="G13" i="2"/>
  <c r="H13" i="2"/>
  <c r="I13" i="2"/>
  <c r="J13" i="2"/>
  <c r="K13" i="2"/>
  <c r="L13" i="2"/>
  <c r="M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B4" i="2" l="1"/>
  <c r="M16" i="2" l="1"/>
  <c r="L16" i="2"/>
  <c r="K16" i="2"/>
  <c r="J16" i="2"/>
  <c r="I16" i="2"/>
  <c r="H16" i="2"/>
  <c r="G16" i="2"/>
  <c r="F16" i="2"/>
  <c r="E16" i="2"/>
  <c r="D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<sst xmlns="http://schemas.openxmlformats.org/spreadsheetml/2006/main" count="118" uniqueCount="98">
  <si>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</si>
  <si>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</si>
  <si>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</si>
  <si>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</si>
  <si>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</si>
  <si>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</si>
  <si>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</si>
  <si>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</si>
  <si>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</si>
  <si>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</si>
  <si>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</si>
  <si>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</si>
  <si>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</si>
  <si>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</si>
  <si>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</si>
  <si>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</si>
  <si>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</si>
  <si>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</si>
  <si>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</si>
  <si>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</si>
  <si>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</si>
  <si>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</si>
  <si>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</si>
  <si>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</si>
  <si>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</si>
  <si>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</si>
  <si>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</si>
  <si>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</si>
  <si>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</si>
  <si>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</si>
  <si>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</si>
  <si>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</si>
  <si>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</si>
  <si>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</si>
  <si>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</si>
  <si>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</si>
  <si>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</si>
  <si>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</si>
  <si>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</si>
  <si>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</si>
  <si>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</si>
  <si>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</si>
  <si>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</si>
  <si>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</si>
  <si>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</si>
  <si>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</si>
  <si>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</si>
  <si>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</si>
  <si>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</si>
  <si>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</si>
  <si>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</si>
  <si>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</si>
  <si>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</si>
  <si>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</si>
  <si>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</si>
  <si>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</si>
  <si>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</si>
  <si>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</si>
  <si>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</si>
  <si>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</si>
  <si>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</si>
  <si>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</si>
  <si>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</si>
  <si>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</si>
  <si>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</si>
  <si>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</si>
  <si>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</si>
  <si>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</si>
  <si>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</si>
  <si>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</si>
  <si>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</si>
  <si>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</si>
  <si>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</si>
  <si>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</si>
  <si>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</si>
  <si>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</si>
  <si>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</si>
  <si>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</si>
  <si>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</si>
  <si>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</si>
  <si>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</si>
  <si>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</si>
  <si>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</si>
  <si>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</si>
  <si>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</si>
  <si>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</si>
  <si>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</si>
  <si>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</si>
  <si>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</si>
  <si>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</si>
  <si>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</si>
  <si>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</si>
  <si>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</si>
  <si>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</si>
  <si>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</si>
  <si>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</si>
  <si>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1-20 May 26</t>
  </si>
  <si>
    <t>1-20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</si>
</sst>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K2" sqref="K2:K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46162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23</v>
      </c>
      <c r="D6" s="40" t="s">
        <v>24</v>
      </c>
      <c r="E6" s="39" t="s">
        <v>25</v>
      </c>
      <c r="F6" s="40" t="s">
        <v>26</v>
      </c>
      <c r="G6" s="39" t="s">
        <v>43</v>
      </c>
      <c r="H6" s="40" t="s">
        <v>44</v>
      </c>
      <c r="I6" s="39" t="s">
        <v>27</v>
      </c>
      <c r="J6" s="40" t="s">
        <v>28</v>
      </c>
      <c r="K6" s="39" t="s">
        <v>29</v>
      </c>
      <c r="L6" s="40" t="s">
        <v>30</v>
      </c>
      <c r="M6" s="41" t="s">
        <v>31</v>
      </c>
    </row>
    <row r="7" spans="2:13" ht="30" customHeight="1" x14ac:dyDescent="0.2">
      <c r="B7" s="44" t="s">
        <v>2</v>
      </c>
      <c r="C7" s="72">
        <v>29.567599999999999</v>
      </c>
      <c r="D7" s="76">
        <v>7.5</v>
      </c>
      <c r="E7" s="22">
        <v>0.75</v>
      </c>
      <c r="F7" s="76">
        <v>9.4600000000000009</v>
      </c>
      <c r="G7" s="22">
        <v>0.05</v>
      </c>
      <c r="H7" s="76">
        <v>47.327599999999997</v>
      </c>
      <c r="I7" s="22">
        <v>3.312932</v>
      </c>
      <c r="J7" s="76">
        <v>50.640500000000003</v>
      </c>
      <c r="K7" s="22">
        <v>3.597663551401868</v>
      </c>
      <c r="L7" s="76">
        <v>0.25183644859813076</v>
      </c>
      <c r="M7" s="46">
        <v>54.49</v>
      </c>
    </row>
    <row r="8" spans="2:13" ht="30" customHeight="1" x14ac:dyDescent="0.2">
      <c r="B8" s="45" t="s">
        <v>3</v>
      </c>
      <c r="C8" s="73">
        <v>28.778701000000002</v>
      </c>
      <c r="D8" s="77">
        <v>6.75</v>
      </c>
      <c r="E8" s="23">
        <v>0.67500000000000004</v>
      </c>
      <c r="F8" s="77">
        <v>2.36</v>
      </c>
      <c r="G8" s="23">
        <v>0.05</v>
      </c>
      <c r="H8" s="77">
        <v>38.613700000000001</v>
      </c>
      <c r="I8" s="23">
        <v>2.7029590000000003</v>
      </c>
      <c r="J8" s="77">
        <v>41.316699999999997</v>
      </c>
      <c r="K8" s="23">
        <v>3.3488785046728982</v>
      </c>
      <c r="L8" s="77">
        <v>0.23442149532710288</v>
      </c>
      <c r="M8" s="74">
        <v>44.9</v>
      </c>
    </row>
    <row r="9" spans="2:13" ht="30" customHeight="1" x14ac:dyDescent="0.2">
      <c r="B9" s="44" t="s">
        <v>4</v>
      </c>
      <c r="C9" s="72">
        <v>28.371931000000004</v>
      </c>
      <c r="D9" s="76">
        <v>6.75</v>
      </c>
      <c r="E9" s="22">
        <v>0.67500000000000004</v>
      </c>
      <c r="F9" s="76">
        <v>2.36</v>
      </c>
      <c r="G9" s="22">
        <v>0.05</v>
      </c>
      <c r="H9" s="76">
        <v>38.206899999999997</v>
      </c>
      <c r="I9" s="22">
        <v>2.6744829999999999</v>
      </c>
      <c r="J9" s="76">
        <v>40.881399999999999</v>
      </c>
      <c r="K9" s="22">
        <v>3.4099065420560764</v>
      </c>
      <c r="L9" s="76">
        <v>0.23869345794392538</v>
      </c>
      <c r="M9" s="46">
        <v>44.53</v>
      </c>
    </row>
    <row r="10" spans="2:13" ht="30" customHeight="1" x14ac:dyDescent="0.2">
      <c r="B10" s="45" t="s">
        <v>5</v>
      </c>
      <c r="C10" s="73">
        <v>27.669521000000003</v>
      </c>
      <c r="D10" s="77">
        <v>6</v>
      </c>
      <c r="E10" s="23">
        <v>0.60000000000000009</v>
      </c>
      <c r="F10" s="77">
        <v>-2.5</v>
      </c>
      <c r="G10" s="23">
        <v>0.05</v>
      </c>
      <c r="H10" s="77">
        <v>31.819500000000001</v>
      </c>
      <c r="I10" s="23">
        <v>2.2273650000000003</v>
      </c>
      <c r="J10" s="77">
        <v>34.046900000000001</v>
      </c>
      <c r="K10" s="23">
        <v>3.6010280373831751</v>
      </c>
      <c r="L10" s="77">
        <v>0.2520719626168223</v>
      </c>
      <c r="M10" s="74">
        <v>37.9</v>
      </c>
    </row>
    <row r="11" spans="2:13" ht="30" customHeight="1" x14ac:dyDescent="0.2">
      <c r="B11" s="44" t="s">
        <v>6</v>
      </c>
      <c r="C11" s="72">
        <v>23.736024999999998</v>
      </c>
      <c r="D11" s="76">
        <v>1.125</v>
      </c>
      <c r="E11" s="22">
        <v>0.1125</v>
      </c>
      <c r="F11" s="76">
        <v>3</v>
      </c>
      <c r="G11" s="22">
        <v>0.05</v>
      </c>
      <c r="H11" s="76">
        <v>28.023499999999999</v>
      </c>
      <c r="I11" s="22">
        <v>1.9616450000000001</v>
      </c>
      <c r="J11" s="76">
        <v>29.985099999999999</v>
      </c>
      <c r="K11" s="22">
        <v>3.6027102803738353</v>
      </c>
      <c r="L11" s="76">
        <v>0.25218971962616848</v>
      </c>
      <c r="M11" s="46">
        <v>33.840000000000003</v>
      </c>
    </row>
    <row r="12" spans="2:13" ht="30" customHeight="1" x14ac:dyDescent="0.2">
      <c r="B12" s="45" t="s">
        <v>81</v>
      </c>
      <c r="C12" s="73">
        <v>34.589978599999995</v>
      </c>
      <c r="D12" s="77">
        <v>6.92</v>
      </c>
      <c r="E12" s="23">
        <v>0.69200000000000006</v>
      </c>
      <c r="F12" s="77">
        <v>-4.8099999999999996</v>
      </c>
      <c r="G12" s="23">
        <v>0.05</v>
      </c>
      <c r="H12" s="77">
        <v>37.442</v>
      </c>
      <c r="I12" s="23">
        <v>2.62094</v>
      </c>
      <c r="J12" s="77">
        <v>40.062899999999999</v>
      </c>
      <c r="K12" s="23">
        <v>1.9972897196261716</v>
      </c>
      <c r="L12" s="77">
        <v>0.13981028037383203</v>
      </c>
      <c r="M12" s="74">
        <v>42.2</v>
      </c>
    </row>
    <row r="13" spans="2:13" ht="30" customHeight="1" x14ac:dyDescent="0.2">
      <c r="B13" s="78" t="s">
        <v>86</v>
      </c>
      <c r="C13" s="79">
        <v>35.345399999999998</v>
      </c>
      <c r="D13" s="80">
        <v>5.9530000000000003</v>
      </c>
      <c r="E13" s="81">
        <v>0.59530000000000005</v>
      </c>
      <c r="F13" s="80">
        <v>-11.05</v>
      </c>
      <c r="G13" s="81">
        <v>0.05</v>
      </c>
      <c r="H13" s="80">
        <v>30.893699999999999</v>
      </c>
      <c r="I13" s="81">
        <v>2.1625999999999999</v>
      </c>
      <c r="J13" s="80">
        <v>33.0563</v>
      </c>
      <c r="K13" s="81">
        <v>2.0034999999999998</v>
      </c>
      <c r="L13" s="80">
        <v>0.14019999999999999</v>
      </c>
      <c r="M13" s="82">
        <v>35.200000000000003</v>
      </c>
    </row>
    <row r="14" spans="2:13" ht="30" customHeight="1" x14ac:dyDescent="0.2">
      <c r="B14" s="45" t="s">
        <v>79</v>
      </c>
      <c r="C14" s="73">
        <v>25.6281</v>
      </c>
      <c r="D14" s="77">
        <v>0.64</v>
      </c>
      <c r="E14" s="23">
        <v>6.4000000000000001E-2</v>
      </c>
      <c r="F14" s="77">
        <v>0.06</v>
      </c>
      <c r="G14" s="23">
        <v>0.05</v>
      </c>
      <c r="H14" s="77">
        <v>26.4421</v>
      </c>
      <c r="I14" s="23">
        <v>1.8509470000000001</v>
      </c>
      <c r="J14" s="77">
        <v>28.292999999999999</v>
      </c>
      <c r="K14" s="23"/>
      <c r="L14" s="77"/>
      <c r="M14" s="74"/>
    </row>
    <row r="15" spans="2:13" ht="30" customHeight="1" x14ac:dyDescent="0.2">
      <c r="B15" s="78" t="s">
        <v>80</v>
      </c>
      <c r="C15" s="79">
        <v>24.040299999999998</v>
      </c>
      <c r="D15" s="80">
        <v>0.64</v>
      </c>
      <c r="E15" s="81">
        <v>6.4000000000000001E-2</v>
      </c>
      <c r="F15" s="80">
        <v>0.06</v>
      </c>
      <c r="G15" s="81">
        <v>0.05</v>
      </c>
      <c r="H15" s="80">
        <v>24.854299999999999</v>
      </c>
      <c r="I15" s="81">
        <v>1.7398010000000002</v>
      </c>
      <c r="J15" s="80">
        <v>26.594100000000001</v>
      </c>
      <c r="K15" s="81"/>
      <c r="L15" s="80"/>
      <c r="M15" s="82"/>
    </row>
    <row r="16" spans="2:13" ht="30" customHeight="1" thickBot="1" x14ac:dyDescent="0.25">
      <c r="B16" s="83" t="s">
        <v>7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32.739699999999999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4" t="s">
        <v>1</v>
      </c>
      <c r="C22" s="57">
        <v>45292</v>
      </c>
      <c r="D22" s="48">
        <v>45658</v>
      </c>
      <c r="E22" s="58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5" t="s">
        <v>96</v>
      </c>
    </row>
    <row r="23" spans="1:13" ht="54.75" customHeight="1" x14ac:dyDescent="0.2">
      <c r="B23" s="55" t="s">
        <v>11</v>
      </c>
      <c r="C23" s="59">
        <v>2.4106999999999998</v>
      </c>
      <c r="D23" s="89">
        <v>2.4230999999999998</v>
      </c>
      <c r="E23" s="46">
        <v>2.1339000000000001</v>
      </c>
      <c r="F23" s="89">
        <v>2.2597</v>
      </c>
      <c r="G23" s="26">
        <v>2.4016999999999999</v>
      </c>
      <c r="H23" s="89">
        <v>2.6208</v>
      </c>
      <c r="I23" s="26">
        <v>2.4037999999999999</v>
      </c>
      <c r="J23" s="89">
        <v>2.3811</v>
      </c>
      <c r="K23" s="26">
        <v>1.1304000000000001</v>
      </c>
      <c r="L23" s="89">
        <v>2.5291999999999999</v>
      </c>
      <c r="M23" s="46">
        <v>2.3853</v>
      </c>
    </row>
    <row r="24" spans="1:13" ht="39.950000000000003" customHeight="1" x14ac:dyDescent="0.2">
      <c r="B24" s="90" t="s">
        <v>12</v>
      </c>
      <c r="C24" s="91">
        <v>1.9371</v>
      </c>
      <c r="D24" s="92">
        <v>1.9523999999999999</v>
      </c>
      <c r="E24" s="93">
        <v>1.7416</v>
      </c>
      <c r="F24" s="92">
        <v>1.8975</v>
      </c>
      <c r="G24" s="94">
        <v>1.9755</v>
      </c>
      <c r="H24" s="92">
        <v>2.1838000000000002</v>
      </c>
      <c r="I24" s="94">
        <v>1.9016</v>
      </c>
      <c r="J24" s="92">
        <v>1.9901</v>
      </c>
      <c r="K24" s="94">
        <v>0.73819999999999997</v>
      </c>
      <c r="L24" s="92">
        <v>2.2151000000000001</v>
      </c>
      <c r="M24" s="93">
        <v>1.99</v>
      </c>
    </row>
    <row r="25" spans="1:13" ht="39.950000000000003" customHeight="1" thickBot="1" x14ac:dyDescent="0.25">
      <c r="B25" s="56" t="s">
        <v>94</v>
      </c>
      <c r="C25" s="60">
        <v>1.7061999999999999</v>
      </c>
      <c r="D25" s="53">
        <v>1.9754</v>
      </c>
      <c r="E25" s="47">
        <v>6.0030000000000001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v>7.23</v>
      </c>
      <c r="L25" s="53">
        <v>11.8089</v>
      </c>
      <c r="M25" s="47">
        <v>6.8467000000000002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v>4.1100000000000003</v>
      </c>
      <c r="L26" s="95">
        <v>4.2688999999999995</v>
      </c>
      <c r="M26" s="47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6" t="s">
        <v>90</v>
      </c>
    </row>
    <row r="33" spans="2:8" ht="30" customHeight="1" x14ac:dyDescent="0.25">
      <c r="B33" s="96" t="s">
        <v>95</v>
      </c>
    </row>
    <row r="34" spans="2:8" ht="20.100000000000001" customHeight="1" x14ac:dyDescent="0.25">
      <c r="B34" s="5" t="s">
        <v>92</v>
      </c>
      <c r="H34" s="63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N22" sqref="N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46162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15</v>
      </c>
      <c r="C6" s="31" t="s">
        <v>33</v>
      </c>
      <c r="D6" s="32" t="s">
        <v>34</v>
      </c>
      <c r="E6" s="31" t="s">
        <v>35</v>
      </c>
      <c r="F6" s="32" t="s">
        <v>36</v>
      </c>
      <c r="G6" s="31" t="s">
        <v>16</v>
      </c>
      <c r="H6" s="32" t="s">
        <v>17</v>
      </c>
      <c r="I6" s="31" t="s">
        <v>37</v>
      </c>
      <c r="J6" s="32" t="s">
        <v>38</v>
      </c>
      <c r="K6" s="31" t="s">
        <v>18</v>
      </c>
      <c r="L6" s="32" t="s">
        <v>39</v>
      </c>
      <c r="M6" s="31" t="s">
        <v>40</v>
      </c>
    </row>
    <row r="7" spans="2:13" ht="30" customHeight="1" x14ac:dyDescent="0.2">
      <c r="B7" s="44" t="s">
        <v>60</v>
      </c>
      <c r="C7" s="72">
        <f>'Oil Price Structure'!C7</f>
        <v>29.567599999999999</v>
      </c>
      <c r="D7" s="24">
        <f>'Oil Price Structure'!D7</f>
        <v>7.5</v>
      </c>
      <c r="E7" s="22">
        <f>'Oil Price Structure'!E7</f>
        <v>0.75</v>
      </c>
      <c r="F7" s="24">
        <f>'Oil Price Structure'!F7</f>
        <v>9.4600000000000009</v>
      </c>
      <c r="G7" s="22">
        <f>'Oil Price Structure'!G7</f>
        <v>0.05</v>
      </c>
      <c r="H7" s="24">
        <f>'Oil Price Structure'!H7</f>
        <v>47.327599999999997</v>
      </c>
      <c r="I7" s="22">
        <f>'Oil Price Structure'!I7</f>
        <v>3.312932</v>
      </c>
      <c r="J7" s="24">
        <f>'Oil Price Structure'!J7</f>
        <v>50.640500000000003</v>
      </c>
      <c r="K7" s="22">
        <f>'Oil Price Structure'!K7</f>
        <v>3.597663551401868</v>
      </c>
      <c r="L7" s="24">
        <f>'Oil Price Structure'!L7</f>
        <v>0.25183644859813076</v>
      </c>
      <c r="M7" s="46">
        <f>'Oil Price Structure'!M7</f>
        <v>54.49</v>
      </c>
    </row>
    <row r="8" spans="2:13" ht="30" customHeight="1" x14ac:dyDescent="0.2">
      <c r="B8" s="45" t="s">
        <v>61</v>
      </c>
      <c r="C8" s="73">
        <f>'Oil Price Structure'!C8</f>
        <v>28.778701000000002</v>
      </c>
      <c r="D8" s="25">
        <f>'Oil Price Structure'!D8</f>
        <v>6.75</v>
      </c>
      <c r="E8" s="23">
        <f>'Oil Price Structure'!E8</f>
        <v>0.67500000000000004</v>
      </c>
      <c r="F8" s="25">
        <f>'Oil Price Structure'!F8</f>
        <v>2.36</v>
      </c>
      <c r="G8" s="23">
        <f>'Oil Price Structure'!G8</f>
        <v>0.05</v>
      </c>
      <c r="H8" s="25">
        <f>'Oil Price Structure'!H8</f>
        <v>38.613700000000001</v>
      </c>
      <c r="I8" s="23">
        <f>'Oil Price Structure'!I8</f>
        <v>2.7029590000000003</v>
      </c>
      <c r="J8" s="25">
        <f>'Oil Price Structure'!J8</f>
        <v>41.316699999999997</v>
      </c>
      <c r="K8" s="23">
        <f>'Oil Price Structure'!K8</f>
        <v>3.3488785046728982</v>
      </c>
      <c r="L8" s="25">
        <f>'Oil Price Structure'!L8</f>
        <v>0.23442149532710288</v>
      </c>
      <c r="M8" s="74">
        <f>'Oil Price Structure'!M8</f>
        <v>44.9</v>
      </c>
    </row>
    <row r="9" spans="2:13" ht="30" customHeight="1" x14ac:dyDescent="0.2">
      <c r="B9" s="44" t="s">
        <v>63</v>
      </c>
      <c r="C9" s="72">
        <f>'Oil Price Structure'!C9</f>
        <v>28.371931000000004</v>
      </c>
      <c r="D9" s="24">
        <f>'Oil Price Structure'!D9</f>
        <v>6.75</v>
      </c>
      <c r="E9" s="22">
        <f>'Oil Price Structure'!E9</f>
        <v>0.67500000000000004</v>
      </c>
      <c r="F9" s="24">
        <f>'Oil Price Structure'!F9</f>
        <v>2.36</v>
      </c>
      <c r="G9" s="22">
        <f>'Oil Price Structure'!G9</f>
        <v>0.05</v>
      </c>
      <c r="H9" s="24">
        <f>'Oil Price Structure'!H9</f>
        <v>38.206899999999997</v>
      </c>
      <c r="I9" s="22">
        <f>'Oil Price Structure'!I9</f>
        <v>2.6744829999999999</v>
      </c>
      <c r="J9" s="24">
        <f>'Oil Price Structure'!J9</f>
        <v>40.881399999999999</v>
      </c>
      <c r="K9" s="22">
        <f>'Oil Price Structure'!K9</f>
        <v>3.4099065420560764</v>
      </c>
      <c r="L9" s="24">
        <f>'Oil Price Structure'!L9</f>
        <v>0.23869345794392538</v>
      </c>
      <c r="M9" s="46">
        <f>'Oil Price Structure'!M9</f>
        <v>44.53</v>
      </c>
    </row>
    <row r="10" spans="2:13" ht="30" customHeight="1" x14ac:dyDescent="0.2">
      <c r="B10" s="45" t="s">
        <v>62</v>
      </c>
      <c r="C10" s="73">
        <f>'Oil Price Structure'!C10</f>
        <v>27.669521000000003</v>
      </c>
      <c r="D10" s="25">
        <f>'Oil Price Structure'!D10</f>
        <v>6</v>
      </c>
      <c r="E10" s="23">
        <f>'Oil Price Structure'!E10</f>
        <v>0.60000000000000009</v>
      </c>
      <c r="F10" s="25">
        <f>'Oil Price Structure'!F10</f>
        <v>-2.5</v>
      </c>
      <c r="G10" s="23">
        <f>'Oil Price Structure'!G10</f>
        <v>0.05</v>
      </c>
      <c r="H10" s="25">
        <f>'Oil Price Structure'!H10</f>
        <v>31.819500000000001</v>
      </c>
      <c r="I10" s="23">
        <f>'Oil Price Structure'!I10</f>
        <v>2.2273650000000003</v>
      </c>
      <c r="J10" s="25">
        <f>'Oil Price Structure'!J10</f>
        <v>34.046900000000001</v>
      </c>
      <c r="K10" s="23">
        <f>'Oil Price Structure'!K10</f>
        <v>3.6010280373831751</v>
      </c>
      <c r="L10" s="25">
        <f>'Oil Price Structure'!L10</f>
        <v>0.2520719626168223</v>
      </c>
      <c r="M10" s="74">
        <f>'Oil Price Structure'!M10</f>
        <v>37.9</v>
      </c>
    </row>
    <row r="11" spans="2:13" ht="30" customHeight="1" x14ac:dyDescent="0.2">
      <c r="B11" s="44" t="s">
        <v>67</v>
      </c>
      <c r="C11" s="72">
        <f>'Oil Price Structure'!C11</f>
        <v>23.736024999999998</v>
      </c>
      <c r="D11" s="24">
        <f>'Oil Price Structure'!D11</f>
        <v>1.125</v>
      </c>
      <c r="E11" s="22">
        <f>'Oil Price Structure'!E11</f>
        <v>0.1125</v>
      </c>
      <c r="F11" s="24">
        <f>'Oil Price Structure'!F11</f>
        <v>3</v>
      </c>
      <c r="G11" s="22">
        <f>'Oil Price Structure'!G11</f>
        <v>0.05</v>
      </c>
      <c r="H11" s="24">
        <f>'Oil Price Structure'!H11</f>
        <v>28.023499999999999</v>
      </c>
      <c r="I11" s="22">
        <f>'Oil Price Structure'!I11</f>
        <v>1.9616450000000001</v>
      </c>
      <c r="J11" s="24">
        <f>'Oil Price Structure'!J11</f>
        <v>29.985099999999999</v>
      </c>
      <c r="K11" s="22">
        <f>'Oil Price Structure'!K11</f>
        <v>3.6027102803738353</v>
      </c>
      <c r="L11" s="24">
        <f>'Oil Price Structure'!L11</f>
        <v>0.25218971962616848</v>
      </c>
      <c r="M11" s="46">
        <f>'Oil Price Structure'!M11</f>
        <v>33.840000000000003</v>
      </c>
    </row>
    <row r="12" spans="2:13" ht="30" customHeight="1" x14ac:dyDescent="0.2">
      <c r="B12" s="45" t="s">
        <v>82</v>
      </c>
      <c r="C12" s="73">
        <f>'Oil Price Structure'!C12</f>
        <v>34.589978599999995</v>
      </c>
      <c r="D12" s="25">
        <f>'Oil Price Structure'!D12</f>
        <v>6.92</v>
      </c>
      <c r="E12" s="23">
        <f>'Oil Price Structure'!E12</f>
        <v>0.69200000000000006</v>
      </c>
      <c r="F12" s="25">
        <f>'Oil Price Structure'!F12</f>
        <v>-4.8099999999999996</v>
      </c>
      <c r="G12" s="23">
        <f>'Oil Price Structure'!G12</f>
        <v>0.05</v>
      </c>
      <c r="H12" s="25">
        <f>'Oil Price Structure'!H12</f>
        <v>37.442</v>
      </c>
      <c r="I12" s="23">
        <f>'Oil Price Structure'!I12</f>
        <v>2.62094</v>
      </c>
      <c r="J12" s="25">
        <f>'Oil Price Structure'!J12</f>
        <v>40.062899999999999</v>
      </c>
      <c r="K12" s="23">
        <f>'Oil Price Structure'!K12</f>
        <v>1.9972897196261716</v>
      </c>
      <c r="L12" s="25">
        <f>'Oil Price Structure'!L12</f>
        <v>0.13981028037383203</v>
      </c>
      <c r="M12" s="74">
        <f>'Oil Price Structure'!M12</f>
        <v>42.2</v>
      </c>
    </row>
    <row r="13" spans="2:13" ht="30" customHeight="1" x14ac:dyDescent="0.2">
      <c r="B13" s="78" t="s">
        <v>85</v>
      </c>
      <c r="C13" s="79">
        <f>'Oil Price Structure'!C13</f>
        <v>35.345399999999998</v>
      </c>
      <c r="D13" s="88">
        <f>'Oil Price Structure'!D13</f>
        <v>5.9530000000000003</v>
      </c>
      <c r="E13" s="81">
        <f>'Oil Price Structure'!E13</f>
        <v>0.59530000000000005</v>
      </c>
      <c r="F13" s="88">
        <f>'Oil Price Structure'!F13</f>
        <v>-11.05</v>
      </c>
      <c r="G13" s="81">
        <f>'Oil Price Structure'!G13</f>
        <v>0.05</v>
      </c>
      <c r="H13" s="88">
        <f>'Oil Price Structure'!H13</f>
        <v>30.893699999999999</v>
      </c>
      <c r="I13" s="81">
        <f>'Oil Price Structure'!I13</f>
        <v>2.1625999999999999</v>
      </c>
      <c r="J13" s="88">
        <f>'Oil Price Structure'!J13</f>
        <v>33.0563</v>
      </c>
      <c r="K13" s="81">
        <f>'Oil Price Structure'!K13</f>
        <v>2.0034999999999998</v>
      </c>
      <c r="L13" s="88">
        <f>'Oil Price Structure'!L13</f>
        <v>0.14019999999999999</v>
      </c>
      <c r="M13" s="82">
        <f>'Oil Price Structure'!M13</f>
        <v>35.200000000000003</v>
      </c>
    </row>
    <row r="14" spans="2:13" ht="30" customHeight="1" x14ac:dyDescent="0.2">
      <c r="B14" s="45" t="s">
        <v>64</v>
      </c>
      <c r="C14" s="73">
        <f>'Oil Price Structure'!C14</f>
        <v>25.6281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26.4421</v>
      </c>
      <c r="I14" s="23">
        <f>'Oil Price Structure'!I14</f>
        <v>1.8509470000000001</v>
      </c>
      <c r="J14" s="25">
        <f>'Oil Price Structure'!J14</f>
        <v>28.292999999999999</v>
      </c>
      <c r="K14" s="23"/>
      <c r="L14" s="25"/>
      <c r="M14" s="74"/>
    </row>
    <row r="15" spans="2:13" ht="30" customHeight="1" x14ac:dyDescent="0.2">
      <c r="B15" s="78" t="s">
        <v>65</v>
      </c>
      <c r="C15" s="79">
        <f>'Oil Price Structure'!C15</f>
        <v>24.040299999999998</v>
      </c>
      <c r="D15" s="88">
        <f>'Oil Price Structure'!D15</f>
        <v>0.64</v>
      </c>
      <c r="E15" s="81">
        <f>'Oil Price Structure'!E15</f>
        <v>6.4000000000000001E-2</v>
      </c>
      <c r="F15" s="88">
        <f>'Oil Price Structure'!F15</f>
        <v>0.06</v>
      </c>
      <c r="G15" s="81">
        <f>'Oil Price Structure'!G15</f>
        <v>0.05</v>
      </c>
      <c r="H15" s="88">
        <f>'Oil Price Structure'!H15</f>
        <v>24.854299999999999</v>
      </c>
      <c r="I15" s="81">
        <f>'Oil Price Structure'!I15</f>
        <v>1.7398010000000002</v>
      </c>
      <c r="J15" s="88">
        <f>'Oil Price Structure'!J15</f>
        <v>26.594100000000001</v>
      </c>
      <c r="K15" s="81"/>
      <c r="L15" s="88"/>
      <c r="M15" s="82"/>
    </row>
    <row r="16" spans="2:13" ht="30" customHeight="1" thickBot="1" x14ac:dyDescent="0.25">
      <c r="B16" s="83" t="s">
        <v>66</v>
      </c>
      <c r="C16" s="84">
        <f>'Oil Price Structure'!C16</f>
        <v>29.8352</v>
      </c>
      <c r="D16" s="85">
        <f>'Oil Price Structure'!D16</f>
        <v>2.17</v>
      </c>
      <c r="E16" s="86">
        <f>'Oil Price Structure'!E16</f>
        <v>0.217</v>
      </c>
      <c r="F16" s="85">
        <f>'Oil Price Structure'!F16</f>
        <v>-11.3043</v>
      </c>
      <c r="G16" s="86">
        <f>'Oil Price Structure'!G16</f>
        <v>0</v>
      </c>
      <c r="H16" s="85">
        <f>'Oil Price Structure'!H16</f>
        <v>20.917899999999999</v>
      </c>
      <c r="I16" s="86">
        <f>'Oil Price Structure'!I16</f>
        <v>1.464253</v>
      </c>
      <c r="J16" s="85">
        <f>'Oil Price Structure'!J16</f>
        <v>22.382152999999999</v>
      </c>
      <c r="K16" s="86">
        <f>'Oil Price Structure'!K16</f>
        <v>3.2566000000000002</v>
      </c>
      <c r="L16" s="85">
        <f>'Oil Price Structure'!L16</f>
        <v>0.22800000000000001</v>
      </c>
      <c r="M16" s="87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32.739699999999999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97</v>
      </c>
    </row>
    <row r="23" spans="1:13" ht="39.950000000000003" customHeight="1" x14ac:dyDescent="0.2">
      <c r="B23" s="33" t="s">
        <v>20</v>
      </c>
      <c r="C23" s="59">
        <v>2.4106999999999998</v>
      </c>
      <c r="D23" s="89">
        <v>2.4230999999999998</v>
      </c>
      <c r="E23" s="46">
        <v>2.1339000000000001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v>1.1304000000000001</v>
      </c>
      <c r="L23" s="28">
        <v>2.5291999999999999</v>
      </c>
      <c r="M23" s="46">
        <v>2.3853</v>
      </c>
    </row>
    <row r="24" spans="1:13" ht="39.950000000000003" customHeight="1" x14ac:dyDescent="0.2">
      <c r="B24" s="34" t="s">
        <v>19</v>
      </c>
      <c r="C24" s="91">
        <v>1.9371</v>
      </c>
      <c r="D24" s="92">
        <v>1.9523999999999999</v>
      </c>
      <c r="E24" s="93">
        <v>1.7416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v>0.73819999999999997</v>
      </c>
      <c r="L24" s="29">
        <v>2.2151000000000001</v>
      </c>
      <c r="M24" s="93">
        <v>1.99</v>
      </c>
    </row>
    <row r="25" spans="1:13" ht="39.950000000000003" customHeight="1" thickBot="1" x14ac:dyDescent="0.25">
      <c r="B25" s="21" t="s">
        <v>93</v>
      </c>
      <c r="C25" s="60">
        <v>1.7061999999999999</v>
      </c>
      <c r="D25" s="53">
        <v>1.9754</v>
      </c>
      <c r="E25" s="47">
        <v>6.0030000000000001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v>7.23</v>
      </c>
      <c r="L25" s="53">
        <v>11.8089</v>
      </c>
      <c r="M25" s="47">
        <v>6.8467000000000002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v>4.1100000000000003</v>
      </c>
      <c r="L26" s="95">
        <v>4.2688999999999995</v>
      </c>
      <c r="M26" s="47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6" t="s">
        <v>90</v>
      </c>
    </row>
    <row r="33" spans="2:2" ht="30" customHeight="1" x14ac:dyDescent="0.25">
      <c r="B33" s="96" t="s">
        <v>91</v>
      </c>
    </row>
    <row r="34" spans="2:2" ht="30" customHeight="1" x14ac:dyDescent="0.25">
      <c r="B34" s="5" t="s">
        <v>92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3" customWidth="1"/>
    <col min="2" max="2" width="7.42578125" style="63" customWidth="1"/>
    <col min="3" max="3" width="23.28515625" style="63" customWidth="1"/>
    <col min="4" max="4" width="34" style="63" customWidth="1"/>
    <col min="5" max="5" width="102" style="63" customWidth="1"/>
    <col min="6" max="16384" width="9.140625" style="63"/>
  </cols>
  <sheetData>
    <row r="2" spans="2:5" x14ac:dyDescent="0.2">
      <c r="B2" s="61" t="s">
        <v>46</v>
      </c>
      <c r="C2" s="61"/>
      <c r="D2" s="62"/>
      <c r="E2" s="62"/>
    </row>
    <row r="3" spans="2:5" x14ac:dyDescent="0.2">
      <c r="B3" s="64"/>
      <c r="C3" s="65"/>
      <c r="D3" s="61"/>
      <c r="E3" s="62"/>
    </row>
    <row r="4" spans="2:5" ht="38.25" customHeight="1" x14ac:dyDescent="0.2">
      <c r="B4" s="66"/>
      <c r="C4" s="66" t="s">
        <v>45</v>
      </c>
      <c r="D4" s="97" t="s">
        <v>41</v>
      </c>
      <c r="E4" s="98"/>
    </row>
    <row r="5" spans="2:5" s="69" customFormat="1" ht="73.5" customHeight="1" x14ac:dyDescent="0.25">
      <c r="B5" s="67">
        <v>1</v>
      </c>
      <c r="C5" s="67" t="s">
        <v>42</v>
      </c>
      <c r="D5" s="67" t="s">
        <v>47</v>
      </c>
      <c r="E5" s="68" t="s">
        <v>68</v>
      </c>
    </row>
    <row r="6" spans="2:5" s="69" customFormat="1" ht="95.25" customHeight="1" x14ac:dyDescent="0.25">
      <c r="B6" s="67">
        <v>2</v>
      </c>
      <c r="C6" s="67" t="s">
        <v>24</v>
      </c>
      <c r="D6" s="67" t="s">
        <v>48</v>
      </c>
      <c r="E6" s="68" t="s">
        <v>69</v>
      </c>
    </row>
    <row r="7" spans="2:5" s="69" customFormat="1" ht="72" customHeight="1" x14ac:dyDescent="0.25">
      <c r="B7" s="67">
        <v>3</v>
      </c>
      <c r="C7" s="67" t="s">
        <v>25</v>
      </c>
      <c r="D7" s="67" t="s">
        <v>49</v>
      </c>
      <c r="E7" s="68" t="s">
        <v>70</v>
      </c>
    </row>
    <row r="8" spans="2:5" s="69" customFormat="1" ht="99.75" customHeight="1" x14ac:dyDescent="0.25">
      <c r="B8" s="67">
        <v>4</v>
      </c>
      <c r="C8" s="67" t="s">
        <v>26</v>
      </c>
      <c r="D8" s="67" t="s">
        <v>50</v>
      </c>
      <c r="E8" s="68" t="s">
        <v>71</v>
      </c>
    </row>
    <row r="9" spans="2:5" s="69" customFormat="1" ht="96" customHeight="1" x14ac:dyDescent="0.25">
      <c r="B9" s="67">
        <v>5</v>
      </c>
      <c r="C9" s="67" t="s">
        <v>43</v>
      </c>
      <c r="D9" s="70" t="s">
        <v>51</v>
      </c>
      <c r="E9" s="68" t="s">
        <v>72</v>
      </c>
    </row>
    <row r="10" spans="2:5" s="69" customFormat="1" ht="97.5" customHeight="1" x14ac:dyDescent="0.25">
      <c r="B10" s="67">
        <v>6</v>
      </c>
      <c r="C10" s="67" t="s">
        <v>44</v>
      </c>
      <c r="D10" s="67" t="s">
        <v>52</v>
      </c>
      <c r="E10" s="68" t="s">
        <v>73</v>
      </c>
    </row>
    <row r="11" spans="2:5" s="69" customFormat="1" ht="68.25" customHeight="1" x14ac:dyDescent="0.25">
      <c r="B11" s="67">
        <v>7</v>
      </c>
      <c r="C11" s="67" t="s">
        <v>27</v>
      </c>
      <c r="D11" s="70" t="s">
        <v>54</v>
      </c>
      <c r="E11" s="68" t="s">
        <v>74</v>
      </c>
    </row>
    <row r="12" spans="2:5" s="69" customFormat="1" ht="30" x14ac:dyDescent="0.25">
      <c r="B12" s="67">
        <v>8</v>
      </c>
      <c r="C12" s="67" t="s">
        <v>57</v>
      </c>
      <c r="D12" s="70" t="s">
        <v>58</v>
      </c>
      <c r="E12" s="68" t="s">
        <v>75</v>
      </c>
    </row>
    <row r="13" spans="2:5" s="69" customFormat="1" ht="95.25" customHeight="1" x14ac:dyDescent="0.25">
      <c r="B13" s="67">
        <v>9</v>
      </c>
      <c r="C13" s="70" t="s">
        <v>59</v>
      </c>
      <c r="D13" s="67" t="s">
        <v>53</v>
      </c>
      <c r="E13" s="68" t="s">
        <v>76</v>
      </c>
    </row>
    <row r="14" spans="2:5" s="69" customFormat="1" ht="30" x14ac:dyDescent="0.25">
      <c r="B14" s="67">
        <v>10</v>
      </c>
      <c r="C14" s="67" t="s">
        <v>30</v>
      </c>
      <c r="D14" s="70" t="s">
        <v>55</v>
      </c>
      <c r="E14" s="71" t="s">
        <v>77</v>
      </c>
    </row>
    <row r="15" spans="2:5" s="69" customFormat="1" ht="50.25" customHeight="1" x14ac:dyDescent="0.25">
      <c r="B15" s="67">
        <v>11</v>
      </c>
      <c r="C15" s="67" t="s">
        <v>31</v>
      </c>
      <c r="D15" s="67" t="s">
        <v>56</v>
      </c>
      <c r="E15" s="68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2026-05-20T02:09:02Z</dcterms:modified>
</cp:coreProperties>
</file>